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E28"/>
  <c r="C28" s="1"/>
  <c r="D7"/>
  <c r="E27"/>
  <c r="E26"/>
  <c r="C26" s="1"/>
  <c r="E25"/>
  <c r="C25" s="1"/>
  <c r="E24"/>
  <c r="C24" s="1"/>
  <c r="E23"/>
  <c r="C23" s="1"/>
  <c r="E22"/>
  <c r="C22" s="1"/>
  <c r="E21"/>
  <c r="C21" s="1"/>
  <c r="E20"/>
  <c r="C20" s="1"/>
  <c r="E19"/>
  <c r="C19" s="1"/>
  <c r="E18"/>
  <c r="C18" s="1"/>
  <c r="E17"/>
  <c r="C17" s="1"/>
  <c r="E16"/>
  <c r="C16" s="1"/>
  <c r="E15"/>
  <c r="C15" s="1"/>
  <c r="E14"/>
  <c r="C14" s="1"/>
  <c r="E13"/>
  <c r="C13" s="1"/>
  <c r="E12"/>
  <c r="C12" s="1"/>
  <c r="E11"/>
  <c r="C11" s="1"/>
  <c r="E10"/>
  <c r="C10" s="1"/>
  <c r="E9"/>
  <c r="C9" s="1"/>
  <c r="E8"/>
  <c r="C8" s="1"/>
  <c r="E7" l="1"/>
  <c r="C7" s="1"/>
  <c r="B7"/>
</calcChain>
</file>

<file path=xl/sharedStrings.xml><?xml version="1.0" encoding="utf-8"?>
<sst xmlns="http://schemas.openxmlformats.org/spreadsheetml/2006/main" count="32" uniqueCount="32">
  <si>
    <t>附件</t>
    <phoneticPr fontId="1" type="noConversion"/>
  </si>
  <si>
    <t>单位：万元</t>
    <phoneticPr fontId="7" type="noConversion"/>
  </si>
  <si>
    <t>地区</t>
    <phoneticPr fontId="7" type="noConversion"/>
  </si>
  <si>
    <t>已经下达</t>
    <phoneticPr fontId="1" type="noConversion"/>
  </si>
  <si>
    <t>此次下达</t>
    <phoneticPr fontId="1" type="noConversion"/>
  </si>
  <si>
    <t>合    计</t>
    <phoneticPr fontId="7" type="noConversion"/>
  </si>
  <si>
    <t>河北省</t>
    <phoneticPr fontId="7" type="noConversion"/>
  </si>
  <si>
    <t>内蒙古自治区</t>
    <phoneticPr fontId="7" type="noConversion"/>
  </si>
  <si>
    <t>辽宁省</t>
    <phoneticPr fontId="7" type="noConversion"/>
  </si>
  <si>
    <t>吉林省</t>
    <phoneticPr fontId="7" type="noConversion"/>
  </si>
  <si>
    <t>黑龙江省</t>
    <phoneticPr fontId="7" type="noConversion"/>
  </si>
  <si>
    <t>浙江省</t>
    <phoneticPr fontId="7" type="noConversion"/>
  </si>
  <si>
    <t>河南省</t>
    <phoneticPr fontId="7" type="noConversion"/>
  </si>
  <si>
    <t>湖北省</t>
    <phoneticPr fontId="7" type="noConversion"/>
  </si>
  <si>
    <t>湖南省</t>
    <phoneticPr fontId="7" type="noConversion"/>
  </si>
  <si>
    <t>广东省</t>
    <phoneticPr fontId="7" type="noConversion"/>
  </si>
  <si>
    <t>广西壮族自治区</t>
    <phoneticPr fontId="7" type="noConversion"/>
  </si>
  <si>
    <t>海南省</t>
    <phoneticPr fontId="7" type="noConversion"/>
  </si>
  <si>
    <t>重庆市</t>
    <phoneticPr fontId="7" type="noConversion"/>
  </si>
  <si>
    <t>四川省</t>
    <phoneticPr fontId="7" type="noConversion"/>
  </si>
  <si>
    <t>贵州省</t>
    <phoneticPr fontId="7" type="noConversion"/>
  </si>
  <si>
    <t>云南省</t>
    <phoneticPr fontId="7" type="noConversion"/>
  </si>
  <si>
    <t>西藏自治区</t>
    <phoneticPr fontId="7" type="noConversion"/>
  </si>
  <si>
    <t>甘肃省</t>
    <phoneticPr fontId="7" type="noConversion"/>
  </si>
  <si>
    <t>青海省</t>
    <phoneticPr fontId="7" type="noConversion"/>
  </si>
  <si>
    <t>宁夏回族自治区</t>
    <phoneticPr fontId="7" type="noConversion"/>
  </si>
  <si>
    <t>新疆维吾尔自治区</t>
    <phoneticPr fontId="7" type="noConversion"/>
  </si>
  <si>
    <r>
      <t>2020</t>
    </r>
    <r>
      <rPr>
        <sz val="14"/>
        <color rgb="FFFFFFFF"/>
        <rFont val="黑体"/>
        <family val="3"/>
        <charset val="134"/>
      </rPr>
      <t>年民族地区转移支付分配表</t>
    </r>
    <phoneticPr fontId="1" type="noConversion"/>
  </si>
  <si>
    <t>转移支付总额</t>
    <phoneticPr fontId="7" type="noConversion"/>
  </si>
  <si>
    <t>直达市县基层部分</t>
    <phoneticPr fontId="1" type="noConversion"/>
  </si>
  <si>
    <t>补助明细</t>
    <phoneticPr fontId="1" type="noConversion"/>
  </si>
  <si>
    <t>其中：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</si>
</sst>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name val="宋体"/>
      <family val="3"/>
      <charset val="134"/>
    </font>
    <font>
      <sz val="14"/>
      <color rgb="FFFFFFFF"/>
      <name val="Arial Narrow"/>
      <family val="2"/>
    </font>
    <font>
      <sz val="14"/>
      <color rgb="FFFFFFFF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4"/>
      <name val="隶书"/>
      <family val="3"/>
      <charset val="134"/>
    </font>
    <font>
      <sz val="14"/>
      <color theme="1"/>
      <name val="隶书"/>
      <family val="3"/>
      <charset val="134"/>
    </font>
    <font>
      <b/>
      <sz val="11"/>
      <name val="方正隶变简体"/>
      <family val="4"/>
      <charset val="134"/>
    </font>
    <font>
      <b/>
      <i/>
      <sz val="11"/>
      <name val="Arial Narrow"/>
      <family val="2"/>
    </font>
    <font>
      <sz val="11"/>
      <name val="方正隶变简体"/>
      <family val="4"/>
      <charset val="134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/>
    </xf>
    <xf numFmtId="176" fontId="11" fillId="0" borderId="3" xfId="1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distributed" vertical="center"/>
    </xf>
    <xf numFmtId="176" fontId="13" fillId="0" borderId="3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distributed" vertical="center"/>
    </xf>
    <xf numFmtId="176" fontId="13" fillId="0" borderId="4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distributed" vertical="center"/>
    </xf>
    <xf numFmtId="176" fontId="13" fillId="0" borderId="5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workbookViewId="0">
      <selection activeCell="J11" sqref="J11"/>
    </sheetView>
  </sheetViews>
  <sheetFormatPr defaultRowHeight="13.5"/>
  <cols>
    <col min="1" max="1" width="22.5" customWidth="1"/>
    <col min="2" max="2" width="16.625" style="2" customWidth="1"/>
    <col min="3" max="3" width="17" customWidth="1"/>
    <col min="4" max="5" width="16.625" customWidth="1"/>
  </cols>
  <sheetData>
    <row r="1" spans="1:5" ht="37.5" customHeight="1">
      <c r="A1" s="1" t="s">
        <v>0</v>
      </c>
    </row>
    <row r="2" spans="1:5" ht="35.25" customHeight="1">
      <c r="A2" s="22" t="s">
        <v>27</v>
      </c>
      <c r="B2" s="22"/>
      <c r="C2" s="22"/>
      <c r="D2" s="22"/>
      <c r="E2" s="22"/>
    </row>
    <row r="3" spans="1:5" ht="19.5" customHeight="1">
      <c r="A3" s="17"/>
      <c r="B3" s="17"/>
      <c r="D3" s="17"/>
      <c r="E3" s="17"/>
    </row>
    <row r="4" spans="1:5" ht="16.5" customHeight="1">
      <c r="A4" s="3"/>
      <c r="B4" s="4"/>
      <c r="D4" s="3"/>
      <c r="E4" s="5" t="s">
        <v>1</v>
      </c>
    </row>
    <row r="5" spans="1:5" ht="33" customHeight="1">
      <c r="A5" s="18" t="s">
        <v>2</v>
      </c>
      <c r="B5" s="18" t="s">
        <v>28</v>
      </c>
      <c r="C5" s="16" t="s">
        <v>31</v>
      </c>
      <c r="D5" s="20" t="s">
        <v>30</v>
      </c>
      <c r="E5" s="21"/>
    </row>
    <row r="6" spans="1:5" ht="40.5" customHeight="1">
      <c r="A6" s="19"/>
      <c r="B6" s="19"/>
      <c r="C6" s="15" t="s">
        <v>29</v>
      </c>
      <c r="D6" s="6" t="s">
        <v>3</v>
      </c>
      <c r="E6" s="6" t="s">
        <v>4</v>
      </c>
    </row>
    <row r="7" spans="1:5" ht="29.25" customHeight="1">
      <c r="A7" s="7" t="s">
        <v>5</v>
      </c>
      <c r="B7" s="8">
        <f t="shared" ref="B7:E7" si="0">SUM(B8:B28)</f>
        <v>9147000</v>
      </c>
      <c r="C7" s="8">
        <f t="shared" ref="C7:C28" si="1">E7</f>
        <v>677000</v>
      </c>
      <c r="D7" s="8">
        <f t="shared" si="0"/>
        <v>8470000</v>
      </c>
      <c r="E7" s="8">
        <f t="shared" si="0"/>
        <v>677000</v>
      </c>
    </row>
    <row r="8" spans="1:5" s="3" customFormat="1" ht="16.5">
      <c r="A8" s="9" t="s">
        <v>6</v>
      </c>
      <c r="B8" s="10">
        <v>73558</v>
      </c>
      <c r="C8" s="10">
        <f t="shared" si="1"/>
        <v>5444</v>
      </c>
      <c r="D8" s="10">
        <v>68114</v>
      </c>
      <c r="E8" s="10">
        <f>B8-D8</f>
        <v>5444</v>
      </c>
    </row>
    <row r="9" spans="1:5" s="3" customFormat="1" ht="16.5">
      <c r="A9" s="11" t="s">
        <v>7</v>
      </c>
      <c r="B9" s="12">
        <v>958227</v>
      </c>
      <c r="C9" s="12">
        <f t="shared" si="1"/>
        <v>140556</v>
      </c>
      <c r="D9" s="12">
        <v>817671</v>
      </c>
      <c r="E9" s="12">
        <f t="shared" ref="E9:E28" si="2">B9-D9</f>
        <v>140556</v>
      </c>
    </row>
    <row r="10" spans="1:5" s="3" customFormat="1" ht="16.5">
      <c r="A10" s="11" t="s">
        <v>8</v>
      </c>
      <c r="B10" s="12">
        <v>137957</v>
      </c>
      <c r="C10" s="12">
        <f t="shared" si="1"/>
        <v>10211</v>
      </c>
      <c r="D10" s="12">
        <v>127746</v>
      </c>
      <c r="E10" s="12">
        <f t="shared" si="2"/>
        <v>10211</v>
      </c>
    </row>
    <row r="11" spans="1:5" s="3" customFormat="1" ht="16.5">
      <c r="A11" s="11" t="s">
        <v>9</v>
      </c>
      <c r="B11" s="12">
        <v>135823</v>
      </c>
      <c r="C11" s="12">
        <f t="shared" si="1"/>
        <v>17188</v>
      </c>
      <c r="D11" s="12">
        <v>118635</v>
      </c>
      <c r="E11" s="12">
        <f t="shared" si="2"/>
        <v>17188</v>
      </c>
    </row>
    <row r="12" spans="1:5" s="3" customFormat="1" ht="16.5">
      <c r="A12" s="13" t="s">
        <v>10</v>
      </c>
      <c r="B12" s="14">
        <v>24187</v>
      </c>
      <c r="C12" s="14">
        <f t="shared" si="1"/>
        <v>1790</v>
      </c>
      <c r="D12" s="14">
        <v>22397</v>
      </c>
      <c r="E12" s="14">
        <f t="shared" si="2"/>
        <v>1790</v>
      </c>
    </row>
    <row r="13" spans="1:5" s="3" customFormat="1" ht="16.5">
      <c r="A13" s="11" t="s">
        <v>11</v>
      </c>
      <c r="B13" s="12">
        <v>6156</v>
      </c>
      <c r="C13" s="12">
        <f t="shared" si="1"/>
        <v>456</v>
      </c>
      <c r="D13" s="12">
        <v>5700</v>
      </c>
      <c r="E13" s="12">
        <f t="shared" si="2"/>
        <v>456</v>
      </c>
    </row>
    <row r="14" spans="1:5" s="3" customFormat="1" ht="16.5">
      <c r="A14" s="11" t="s">
        <v>12</v>
      </c>
      <c r="B14" s="12">
        <v>35279</v>
      </c>
      <c r="C14" s="12">
        <f t="shared" si="1"/>
        <v>2611</v>
      </c>
      <c r="D14" s="12">
        <v>32668</v>
      </c>
      <c r="E14" s="12">
        <f t="shared" si="2"/>
        <v>2611</v>
      </c>
    </row>
    <row r="15" spans="1:5" s="3" customFormat="1" ht="16.5">
      <c r="A15" s="11" t="s">
        <v>13</v>
      </c>
      <c r="B15" s="12">
        <v>148373</v>
      </c>
      <c r="C15" s="12">
        <f t="shared" si="1"/>
        <v>6025</v>
      </c>
      <c r="D15" s="12">
        <v>142348</v>
      </c>
      <c r="E15" s="12">
        <f t="shared" si="2"/>
        <v>6025</v>
      </c>
    </row>
    <row r="16" spans="1:5" s="3" customFormat="1" ht="16.5">
      <c r="A16" s="11" t="s">
        <v>14</v>
      </c>
      <c r="B16" s="12">
        <v>202522</v>
      </c>
      <c r="C16" s="12">
        <f t="shared" si="1"/>
        <v>24546</v>
      </c>
      <c r="D16" s="12">
        <v>177976</v>
      </c>
      <c r="E16" s="12">
        <f t="shared" si="2"/>
        <v>24546</v>
      </c>
    </row>
    <row r="17" spans="1:5" s="3" customFormat="1" ht="16.5">
      <c r="A17" s="11" t="s">
        <v>15</v>
      </c>
      <c r="B17" s="12">
        <v>18465</v>
      </c>
      <c r="C17" s="12">
        <f t="shared" si="1"/>
        <v>1367</v>
      </c>
      <c r="D17" s="12">
        <v>17098</v>
      </c>
      <c r="E17" s="12">
        <f t="shared" si="2"/>
        <v>1367</v>
      </c>
    </row>
    <row r="18" spans="1:5" s="3" customFormat="1" ht="18" customHeight="1">
      <c r="A18" s="11" t="s">
        <v>16</v>
      </c>
      <c r="B18" s="12">
        <v>1244544</v>
      </c>
      <c r="C18" s="12">
        <f t="shared" si="1"/>
        <v>42320</v>
      </c>
      <c r="D18" s="12">
        <v>1202224</v>
      </c>
      <c r="E18" s="12">
        <f t="shared" si="2"/>
        <v>42320</v>
      </c>
    </row>
    <row r="19" spans="1:5" s="3" customFormat="1" ht="16.5">
      <c r="A19" s="13" t="s">
        <v>17</v>
      </c>
      <c r="B19" s="14">
        <v>148945</v>
      </c>
      <c r="C19" s="14">
        <f t="shared" si="1"/>
        <v>11024</v>
      </c>
      <c r="D19" s="14">
        <v>137921</v>
      </c>
      <c r="E19" s="14">
        <f t="shared" si="2"/>
        <v>11024</v>
      </c>
    </row>
    <row r="20" spans="1:5" s="3" customFormat="1" ht="16.5">
      <c r="A20" s="11" t="s">
        <v>18</v>
      </c>
      <c r="B20" s="12">
        <v>86798</v>
      </c>
      <c r="C20" s="12">
        <f t="shared" si="1"/>
        <v>6424</v>
      </c>
      <c r="D20" s="12">
        <v>80374</v>
      </c>
      <c r="E20" s="12">
        <f t="shared" si="2"/>
        <v>6424</v>
      </c>
    </row>
    <row r="21" spans="1:5" s="3" customFormat="1" ht="16.5">
      <c r="A21" s="11" t="s">
        <v>19</v>
      </c>
      <c r="B21" s="12">
        <v>318422</v>
      </c>
      <c r="C21" s="12">
        <f t="shared" si="1"/>
        <v>8866</v>
      </c>
      <c r="D21" s="12">
        <v>309556</v>
      </c>
      <c r="E21" s="12">
        <f t="shared" si="2"/>
        <v>8866</v>
      </c>
    </row>
    <row r="22" spans="1:5" s="3" customFormat="1" ht="16.5">
      <c r="A22" s="11" t="s">
        <v>20</v>
      </c>
      <c r="B22" s="12">
        <v>1300935</v>
      </c>
      <c r="C22" s="12">
        <f t="shared" si="1"/>
        <v>41549</v>
      </c>
      <c r="D22" s="12">
        <v>1259386</v>
      </c>
      <c r="E22" s="12">
        <f t="shared" si="2"/>
        <v>41549</v>
      </c>
    </row>
    <row r="23" spans="1:5" s="3" customFormat="1" ht="16.5">
      <c r="A23" s="11" t="s">
        <v>21</v>
      </c>
      <c r="B23" s="12">
        <v>1159019</v>
      </c>
      <c r="C23" s="12">
        <f t="shared" si="1"/>
        <v>109632</v>
      </c>
      <c r="D23" s="12">
        <v>1049387</v>
      </c>
      <c r="E23" s="12">
        <f t="shared" si="2"/>
        <v>109632</v>
      </c>
    </row>
    <row r="24" spans="1:5" s="3" customFormat="1" ht="18" customHeight="1">
      <c r="A24" s="13" t="s">
        <v>22</v>
      </c>
      <c r="B24" s="14">
        <v>576669</v>
      </c>
      <c r="C24" s="14">
        <f t="shared" si="1"/>
        <v>86966</v>
      </c>
      <c r="D24" s="14">
        <v>489703</v>
      </c>
      <c r="E24" s="14">
        <f t="shared" si="2"/>
        <v>86966</v>
      </c>
    </row>
    <row r="25" spans="1:5" s="3" customFormat="1" ht="16.5">
      <c r="A25" s="11" t="s">
        <v>23</v>
      </c>
      <c r="B25" s="12">
        <v>226830</v>
      </c>
      <c r="C25" s="12">
        <f t="shared" si="1"/>
        <v>28380</v>
      </c>
      <c r="D25" s="12">
        <v>198450</v>
      </c>
      <c r="E25" s="12">
        <f t="shared" si="2"/>
        <v>28380</v>
      </c>
    </row>
    <row r="26" spans="1:5" s="3" customFormat="1" ht="16.5">
      <c r="A26" s="11" t="s">
        <v>24</v>
      </c>
      <c r="B26" s="12">
        <v>542515</v>
      </c>
      <c r="C26" s="12">
        <f t="shared" si="1"/>
        <v>76735</v>
      </c>
      <c r="D26" s="12">
        <v>465780</v>
      </c>
      <c r="E26" s="12">
        <f t="shared" si="2"/>
        <v>76735</v>
      </c>
    </row>
    <row r="27" spans="1:5" s="3" customFormat="1" ht="19.5" customHeight="1">
      <c r="A27" s="11" t="s">
        <v>25</v>
      </c>
      <c r="B27" s="12">
        <v>520507</v>
      </c>
      <c r="C27" s="12">
        <f t="shared" si="1"/>
        <v>15530</v>
      </c>
      <c r="D27" s="12">
        <v>504977</v>
      </c>
      <c r="E27" s="12">
        <f t="shared" si="2"/>
        <v>15530</v>
      </c>
    </row>
    <row r="28" spans="1:5" s="3" customFormat="1" ht="18" customHeight="1">
      <c r="A28" s="13" t="s">
        <v>26</v>
      </c>
      <c r="B28" s="14">
        <v>1281269</v>
      </c>
      <c r="C28" s="14">
        <f t="shared" si="1"/>
        <v>39380</v>
      </c>
      <c r="D28" s="14">
        <v>1241889</v>
      </c>
      <c r="E28" s="14">
        <f t="shared" si="2"/>
        <v>39380</v>
      </c>
    </row>
  </sheetData>
  <mergeCells count="4">
    <mergeCell ref="B5:B6"/>
    <mergeCell ref="D5:E5"/>
    <mergeCell ref="A2:E2"/>
    <mergeCell ref="A5:A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2020-07-01T02:58:57Z</dcterms:modified>
</cp:coreProperties>
</file>